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NGIE\Oficina APEUS\"/>
    </mc:Choice>
  </mc:AlternateContent>
  <bookViews>
    <workbookView xWindow="0" yWindow="0" windowWidth="20496" windowHeight="7356"/>
  </bookViews>
  <sheets>
    <sheet name="Quotes &gt;&gt; Total" sheetId="1" r:id="rId1"/>
    <sheet name="Total &gt;&gt; Quotes" sheetId="2" r:id="rId2"/>
  </sheets>
  <definedNames>
    <definedName name="_xlnm.Print_Area" localSheetId="0">'Quotes &gt;&gt; Total'!$A$2:$L$18</definedName>
    <definedName name="_xlnm.Print_Area" localSheetId="1">'Total &gt;&gt; Quotes'!$A$2:$L$18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F8" i="1"/>
  <c r="C14" i="2" l="1"/>
  <c r="F13" i="2"/>
  <c r="F12" i="2"/>
  <c r="F11" i="2"/>
  <c r="F10" i="2"/>
  <c r="F9" i="2"/>
  <c r="F8" i="2"/>
  <c r="F14" i="2" l="1"/>
  <c r="I8" i="2" s="1"/>
  <c r="I13" i="1"/>
  <c r="J13" i="1" s="1"/>
  <c r="I12" i="1"/>
  <c r="J12" i="1" s="1"/>
  <c r="I11" i="1"/>
  <c r="J11" i="1" s="1"/>
  <c r="I10" i="1"/>
  <c r="J10" i="1" s="1"/>
  <c r="I9" i="1"/>
  <c r="J9" i="1" s="1"/>
  <c r="F9" i="1"/>
  <c r="F10" i="1"/>
  <c r="F11" i="1"/>
  <c r="F12" i="1"/>
  <c r="F13" i="1"/>
  <c r="C14" i="1"/>
  <c r="J14" i="1" l="1"/>
  <c r="F14" i="1"/>
  <c r="I12" i="2"/>
  <c r="J12" i="2" s="1"/>
  <c r="I11" i="2"/>
  <c r="J11" i="2" s="1"/>
  <c r="I9" i="2"/>
  <c r="J9" i="2" s="1"/>
  <c r="J8" i="2"/>
  <c r="I10" i="2"/>
  <c r="J10" i="2" s="1"/>
  <c r="I13" i="2"/>
  <c r="J13" i="2" s="1"/>
</calcChain>
</file>

<file path=xl/sharedStrings.xml><?xml version="1.0" encoding="utf-8"?>
<sst xmlns="http://schemas.openxmlformats.org/spreadsheetml/2006/main" count="58" uniqueCount="35">
  <si>
    <t>Tipologia</t>
  </si>
  <si>
    <t>I</t>
  </si>
  <si>
    <t>II</t>
  </si>
  <si>
    <t>III</t>
  </si>
  <si>
    <t>IV</t>
  </si>
  <si>
    <t>V</t>
  </si>
  <si>
    <t>VI</t>
  </si>
  <si>
    <t>Vots</t>
  </si>
  <si>
    <t>Coeficient quota</t>
  </si>
  <si>
    <t>X</t>
  </si>
  <si>
    <t>1,5X</t>
  </si>
  <si>
    <t>2X</t>
  </si>
  <si>
    <t>3X</t>
  </si>
  <si>
    <t>4X</t>
  </si>
  <si>
    <t>5X</t>
  </si>
  <si>
    <t>Subtotal vots</t>
  </si>
  <si>
    <t>Subtotal quotes</t>
  </si>
  <si>
    <t>Quota anual</t>
  </si>
  <si>
    <t>Total vots</t>
  </si>
  <si>
    <t>Total locals</t>
  </si>
  <si>
    <t>Import total quotes</t>
  </si>
  <si>
    <r>
      <t>s &lt;= 300 m</t>
    </r>
    <r>
      <rPr>
        <vertAlign val="superscript"/>
        <sz val="10"/>
        <color theme="1"/>
        <rFont val="Arial"/>
        <family val="2"/>
      </rPr>
      <t>2</t>
    </r>
  </si>
  <si>
    <r>
      <t>Sup. construïda cadastral (m</t>
    </r>
    <r>
      <rPr>
        <b/>
        <vertAlign val="super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)</t>
    </r>
  </si>
  <si>
    <t>nº locals</t>
  </si>
  <si>
    <r>
      <t>300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&lt; s &lt;= 800 m</t>
    </r>
    <r>
      <rPr>
        <vertAlign val="superscript"/>
        <sz val="10"/>
        <color theme="1"/>
        <rFont val="Arial"/>
        <family val="2"/>
      </rPr>
      <t>2</t>
    </r>
  </si>
  <si>
    <r>
      <t>1.300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&lt; s &lt;= 2.500 m</t>
    </r>
    <r>
      <rPr>
        <vertAlign val="superscript"/>
        <sz val="10"/>
        <color theme="1"/>
        <rFont val="Arial"/>
        <family val="2"/>
      </rPr>
      <t>2</t>
    </r>
  </si>
  <si>
    <r>
      <t>2.500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&lt; s &lt;= 10.000 m</t>
    </r>
    <r>
      <rPr>
        <vertAlign val="superscript"/>
        <sz val="10"/>
        <color theme="1"/>
        <rFont val="Arial"/>
        <family val="2"/>
      </rPr>
      <t>2</t>
    </r>
  </si>
  <si>
    <r>
      <t>s &gt; 10.000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(o col·lectiu de 50 establiments o més)</t>
    </r>
  </si>
  <si>
    <r>
      <t>800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&lt; s &lt;= 1.300 m</t>
    </r>
    <r>
      <rPr>
        <vertAlign val="superscript"/>
        <sz val="10"/>
        <color theme="1"/>
        <rFont val="Arial"/>
        <family val="2"/>
      </rPr>
      <t>2</t>
    </r>
  </si>
  <si>
    <r>
      <t>s &lt;= 300 m</t>
    </r>
    <r>
      <rPr>
        <vertAlign val="superscript"/>
        <sz val="10"/>
        <rFont val="Arial"/>
        <family val="2"/>
      </rPr>
      <t>2</t>
    </r>
  </si>
  <si>
    <r>
      <t>300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&lt; s &lt;= 800 m</t>
    </r>
    <r>
      <rPr>
        <vertAlign val="superscript"/>
        <sz val="10"/>
        <rFont val="Arial"/>
        <family val="2"/>
      </rPr>
      <t>2</t>
    </r>
  </si>
  <si>
    <r>
      <t>800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&lt; s &lt;= 1.300 m</t>
    </r>
    <r>
      <rPr>
        <vertAlign val="superscript"/>
        <sz val="10"/>
        <rFont val="Arial"/>
        <family val="2"/>
      </rPr>
      <t>2</t>
    </r>
  </si>
  <si>
    <r>
      <t>1.300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&lt; s &lt;= 2.500 m</t>
    </r>
    <r>
      <rPr>
        <vertAlign val="superscript"/>
        <sz val="10"/>
        <rFont val="Arial"/>
        <family val="2"/>
      </rPr>
      <t>2</t>
    </r>
  </si>
  <si>
    <r>
      <t>2.500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&lt; s &lt;= 10.000 m</t>
    </r>
    <r>
      <rPr>
        <vertAlign val="superscript"/>
        <sz val="10"/>
        <rFont val="Arial"/>
        <family val="2"/>
      </rPr>
      <t>2</t>
    </r>
  </si>
  <si>
    <r>
      <t>s &gt; 10.000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(o col·lectiu de 50 establiments o més)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</si>
</sst>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\ &quot;€&quot;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sz val="10"/>
      <color rgb="FFB07F1E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07F1E"/>
        <bgColor indexed="64"/>
      </patternFill>
    </fill>
    <fill>
      <patternFill patternType="solid">
        <fgColor rgb="FFEDE0BE"/>
        <bgColor indexed="64"/>
      </patternFill>
    </fill>
  </fills>
  <borders count="7">
    <border>
      <left/>
      <right/>
      <top/>
      <bottom/>
      <diagonal/>
    </border>
    <border>
      <left style="thin">
        <color rgb="FFB07F1E"/>
      </left>
      <right style="thin">
        <color rgb="FFB07F1E"/>
      </right>
      <top/>
      <bottom style="thin">
        <color rgb="FFB07F1E"/>
      </bottom>
      <diagonal/>
    </border>
    <border>
      <left style="thin">
        <color rgb="FFB07F1E"/>
      </left>
      <right style="thin">
        <color rgb="FFB07F1E"/>
      </right>
      <top style="thin">
        <color rgb="FFB07F1E"/>
      </top>
      <bottom style="thin">
        <color rgb="FFB07F1E"/>
      </bottom>
      <diagonal/>
    </border>
    <border>
      <left style="thin">
        <color rgb="FFB07F1E"/>
      </left>
      <right style="thin">
        <color rgb="FFB07F1E"/>
      </right>
      <top style="thin">
        <color rgb="FFB07F1E"/>
      </top>
      <bottom/>
      <diagonal/>
    </border>
    <border>
      <left style="thin">
        <color rgb="FFB07F1E"/>
      </left>
      <right/>
      <top style="thin">
        <color rgb="FFB07F1E"/>
      </top>
      <bottom style="thin">
        <color rgb="FFB07F1E"/>
      </bottom>
      <diagonal/>
    </border>
    <border>
      <left/>
      <right/>
      <top style="thin">
        <color rgb="FFB07F1E"/>
      </top>
      <bottom style="thin">
        <color rgb="FFB07F1E"/>
      </bottom>
      <diagonal/>
    </border>
    <border>
      <left/>
      <right style="thin">
        <color rgb="FFB07F1E"/>
      </right>
      <top style="thin">
        <color rgb="FFB07F1E"/>
      </top>
      <bottom style="thin">
        <color rgb="FFB07F1E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center" vertical="top"/>
    </xf>
    <xf numFmtId="0" fontId="4" fillId="0" borderId="0" xfId="0" applyFont="1" applyProtection="1"/>
    <xf numFmtId="0" fontId="2" fillId="0" borderId="0" xfId="0" applyFont="1" applyProtection="1"/>
    <xf numFmtId="164" fontId="2" fillId="0" borderId="0" xfId="0" applyNumberFormat="1" applyFont="1" applyAlignment="1" applyProtection="1">
      <alignment horizontal="center" vertical="top"/>
    </xf>
    <xf numFmtId="164" fontId="5" fillId="3" borderId="3" xfId="0" applyNumberFormat="1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>
      <alignment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164" fontId="0" fillId="0" borderId="0" xfId="0" applyNumberFormat="1" applyProtection="1"/>
    <xf numFmtId="0" fontId="7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left" vertical="center"/>
    </xf>
    <xf numFmtId="0" fontId="7" fillId="4" borderId="2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left" vertical="center" wrapText="1"/>
    </xf>
    <xf numFmtId="164" fontId="2" fillId="4" borderId="2" xfId="0" applyNumberFormat="1" applyFont="1" applyFill="1" applyBorder="1" applyAlignment="1" applyProtection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left" vertical="center"/>
    </xf>
    <xf numFmtId="0" fontId="8" fillId="4" borderId="1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center" vertical="center"/>
    </xf>
    <xf numFmtId="164" fontId="7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0BE"/>
      <color rgb="FFB07F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1</xdr:row>
      <xdr:rowOff>57151</xdr:rowOff>
    </xdr:from>
    <xdr:to>
      <xdr:col>10</xdr:col>
      <xdr:colOff>9524</xdr:colOff>
      <xdr:row>5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57151"/>
          <a:ext cx="11096625" cy="714374"/>
        </a:xfrm>
        <a:prstGeom prst="rect">
          <a:avLst/>
        </a:prstGeom>
        <a:noFill/>
        <a:ln>
          <a:solidFill>
            <a:srgbClr val="B07F1E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361950</xdr:colOff>
      <xdr:row>1</xdr:row>
      <xdr:rowOff>142876</xdr:rowOff>
    </xdr:from>
    <xdr:to>
      <xdr:col>3</xdr:col>
      <xdr:colOff>1047750</xdr:colOff>
      <xdr:row>3</xdr:row>
      <xdr:rowOff>182643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19076"/>
          <a:ext cx="1476375" cy="420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2600325</xdr:colOff>
      <xdr:row>1</xdr:row>
      <xdr:rowOff>76200</xdr:rowOff>
    </xdr:from>
    <xdr:to>
      <xdr:col>8</xdr:col>
      <xdr:colOff>790575</xdr:colOff>
      <xdr:row>4</xdr:row>
      <xdr:rowOff>171450</xdr:rowOff>
    </xdr:to>
    <xdr:sp macro="" textlink="">
      <xdr:nvSpPr>
        <xdr:cNvPr id="8" name="CuadroTexto 7"/>
        <xdr:cNvSpPr txBox="1"/>
      </xdr:nvSpPr>
      <xdr:spPr>
        <a:xfrm>
          <a:off x="4476750" y="152400"/>
          <a:ext cx="51530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0">
              <a:solidFill>
                <a:srgbClr val="B07F1E"/>
              </a:solidFill>
              <a:latin typeface="Arial" panose="020B0604020202020204" pitchFamily="34" charset="0"/>
              <a:cs typeface="Arial" panose="020B0604020202020204" pitchFamily="34" charset="0"/>
            </a:rPr>
            <a:t>ÀREES DE PROMOCIÓ ECONÒMICA URBANA</a:t>
          </a:r>
        </a:p>
        <a:p>
          <a:pPr algn="ctr"/>
          <a:endParaRPr lang="es-ES" sz="300" b="0">
            <a:solidFill>
              <a:srgbClr val="B07F1E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S" sz="1300">
              <a:solidFill>
                <a:srgbClr val="B07F1E"/>
              </a:solidFill>
              <a:latin typeface="Arial" panose="020B0604020202020204" pitchFamily="34" charset="0"/>
              <a:cs typeface="Arial" panose="020B0604020202020204" pitchFamily="34" charset="0"/>
            </a:rPr>
            <a:t>Simulació</a:t>
          </a:r>
          <a:r>
            <a:rPr lang="es-ES" sz="1300" baseline="0">
              <a:solidFill>
                <a:srgbClr val="B07F1E"/>
              </a:solidFill>
              <a:latin typeface="Arial" panose="020B0604020202020204" pitchFamily="34" charset="0"/>
              <a:cs typeface="Arial" panose="020B0604020202020204" pitchFamily="34" charset="0"/>
            </a:rPr>
            <a:t> de la recaptació a partir de quotes </a:t>
          </a:r>
          <a:endParaRPr lang="es-ES" sz="13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133351</xdr:colOff>
      <xdr:row>2</xdr:row>
      <xdr:rowOff>14654</xdr:rowOff>
    </xdr:from>
    <xdr:to>
      <xdr:col>2</xdr:col>
      <xdr:colOff>228600</xdr:colOff>
      <xdr:row>4</xdr:row>
      <xdr:rowOff>86009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281354"/>
          <a:ext cx="885824" cy="452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1</xdr:row>
      <xdr:rowOff>57151</xdr:rowOff>
    </xdr:from>
    <xdr:to>
      <xdr:col>10</xdr:col>
      <xdr:colOff>9524</xdr:colOff>
      <xdr:row>5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133351"/>
          <a:ext cx="11096625" cy="714374"/>
        </a:xfrm>
        <a:prstGeom prst="rect">
          <a:avLst/>
        </a:prstGeom>
        <a:noFill/>
        <a:ln>
          <a:solidFill>
            <a:srgbClr val="B07F1E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2600325</xdr:colOff>
      <xdr:row>1</xdr:row>
      <xdr:rowOff>76200</xdr:rowOff>
    </xdr:from>
    <xdr:to>
      <xdr:col>8</xdr:col>
      <xdr:colOff>790575</xdr:colOff>
      <xdr:row>4</xdr:row>
      <xdr:rowOff>171450</xdr:rowOff>
    </xdr:to>
    <xdr:sp macro="" textlink="">
      <xdr:nvSpPr>
        <xdr:cNvPr id="9" name="CuadroTexto 8"/>
        <xdr:cNvSpPr txBox="1"/>
      </xdr:nvSpPr>
      <xdr:spPr>
        <a:xfrm>
          <a:off x="4476750" y="152400"/>
          <a:ext cx="515302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0">
              <a:solidFill>
                <a:srgbClr val="B07F1E"/>
              </a:solidFill>
              <a:latin typeface="Arial" panose="020B0604020202020204" pitchFamily="34" charset="0"/>
              <a:cs typeface="Arial" panose="020B0604020202020204" pitchFamily="34" charset="0"/>
            </a:rPr>
            <a:t>ÀREES DE PROMOCIÓ ECONÒMICA URBANA</a:t>
          </a:r>
        </a:p>
        <a:p>
          <a:pPr algn="ctr"/>
          <a:endParaRPr lang="es-ES" sz="300" b="0">
            <a:solidFill>
              <a:srgbClr val="B07F1E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S" sz="1300">
              <a:solidFill>
                <a:srgbClr val="B07F1E"/>
              </a:solidFill>
              <a:latin typeface="Arial" panose="020B0604020202020204" pitchFamily="34" charset="0"/>
              <a:cs typeface="Arial" panose="020B0604020202020204" pitchFamily="34" charset="0"/>
            </a:rPr>
            <a:t>Simulació</a:t>
          </a:r>
          <a:r>
            <a:rPr lang="es-ES" sz="1300" baseline="0">
              <a:solidFill>
                <a:srgbClr val="B07F1E"/>
              </a:solidFill>
              <a:latin typeface="Arial" panose="020B0604020202020204" pitchFamily="34" charset="0"/>
              <a:cs typeface="Arial" panose="020B0604020202020204" pitchFamily="34" charset="0"/>
            </a:rPr>
            <a:t> de les quotes a partir de la recaptació </a:t>
          </a:r>
          <a:endParaRPr lang="es-ES" sz="13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361950</xdr:colOff>
      <xdr:row>1</xdr:row>
      <xdr:rowOff>142875</xdr:rowOff>
    </xdr:from>
    <xdr:to>
      <xdr:col>3</xdr:col>
      <xdr:colOff>1047750</xdr:colOff>
      <xdr:row>3</xdr:row>
      <xdr:rowOff>182642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19075"/>
          <a:ext cx="1476375" cy="420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2</xdr:row>
      <xdr:rowOff>19050</xdr:rowOff>
    </xdr:from>
    <xdr:to>
      <xdr:col>2</xdr:col>
      <xdr:colOff>228599</xdr:colOff>
      <xdr:row>4</xdr:row>
      <xdr:rowOff>90405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5750"/>
          <a:ext cx="885824" cy="452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zoomScaleNormal="100" zoomScaleSheetLayoutView="90" workbookViewId="0">
      <selection activeCell="C8" sqref="C8"/>
    </sheetView>
  </sheetViews>
  <sheetFormatPr baseColWidth="10" defaultColWidth="11.44140625" defaultRowHeight="14.4" x14ac:dyDescent="0.3"/>
  <cols>
    <col min="1" max="1" width="4.44140625" style="1" customWidth="1"/>
    <col min="2" max="3" width="11.88671875" style="1" customWidth="1"/>
    <col min="4" max="4" width="50" style="1" customWidth="1"/>
    <col min="5" max="5" width="14.6640625" style="1" customWidth="1"/>
    <col min="6" max="6" width="17" style="1" customWidth="1"/>
    <col min="7" max="7" width="4.6640625" style="1" customWidth="1"/>
    <col min="8" max="8" width="18" style="1" customWidth="1"/>
    <col min="9" max="9" width="16" style="1" customWidth="1"/>
    <col min="10" max="10" width="22.109375" style="1" customWidth="1"/>
    <col min="11" max="11" width="7.5546875" style="1" customWidth="1"/>
    <col min="12" max="16384" width="11.44140625" style="1"/>
  </cols>
  <sheetData>
    <row r="1" spans="1:12" ht="6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18"/>
      <c r="B2" s="18"/>
      <c r="C2" s="18"/>
      <c r="D2" s="18"/>
      <c r="E2" s="18"/>
      <c r="F2" s="18"/>
      <c r="G2" s="19"/>
      <c r="H2" s="18"/>
      <c r="I2" s="18"/>
      <c r="J2" s="18"/>
      <c r="K2" s="18"/>
      <c r="L2" s="18"/>
    </row>
    <row r="3" spans="1:12" x14ac:dyDescent="0.3">
      <c r="A3" s="18"/>
      <c r="B3" s="18"/>
      <c r="C3" s="18"/>
      <c r="D3" s="18"/>
      <c r="E3" s="18"/>
      <c r="F3" s="18"/>
      <c r="G3" s="19"/>
      <c r="H3" s="18"/>
      <c r="I3" s="18"/>
      <c r="J3" s="18"/>
      <c r="K3" s="18"/>
      <c r="L3" s="18"/>
    </row>
    <row r="4" spans="1:12" x14ac:dyDescent="0.3">
      <c r="A4" s="18"/>
      <c r="B4" s="18"/>
      <c r="C4" s="18"/>
      <c r="D4" s="18"/>
      <c r="E4" s="18"/>
      <c r="F4" s="18"/>
      <c r="G4" s="19"/>
      <c r="H4" s="18"/>
      <c r="I4" s="18"/>
      <c r="J4" s="18"/>
      <c r="K4" s="18"/>
      <c r="L4" s="18"/>
    </row>
    <row r="5" spans="1:12" x14ac:dyDescent="0.3">
      <c r="A5" s="18"/>
      <c r="B5" s="18"/>
      <c r="C5" s="18"/>
      <c r="D5" s="18"/>
      <c r="E5" s="18"/>
      <c r="F5" s="18"/>
      <c r="G5" s="19"/>
      <c r="H5" s="18"/>
      <c r="I5" s="18"/>
      <c r="J5" s="18"/>
      <c r="K5" s="18"/>
      <c r="L5" s="18"/>
    </row>
    <row r="6" spans="1:12" ht="9" customHeight="1" x14ac:dyDescent="0.3">
      <c r="A6" s="18"/>
      <c r="B6" s="18"/>
      <c r="C6" s="18"/>
      <c r="D6" s="18"/>
      <c r="E6" s="18"/>
      <c r="F6" s="18"/>
      <c r="G6" s="19"/>
      <c r="H6" s="18"/>
      <c r="I6" s="18"/>
      <c r="J6" s="18"/>
      <c r="K6" s="18"/>
      <c r="L6" s="18"/>
    </row>
    <row r="7" spans="1:12" s="2" customFormat="1" ht="29.25" customHeight="1" x14ac:dyDescent="0.3">
      <c r="A7" s="20"/>
      <c r="B7" s="21" t="s">
        <v>0</v>
      </c>
      <c r="C7" s="17" t="s">
        <v>23</v>
      </c>
      <c r="D7" s="17" t="s">
        <v>22</v>
      </c>
      <c r="E7" s="17" t="s">
        <v>7</v>
      </c>
      <c r="F7" s="22" t="s">
        <v>15</v>
      </c>
      <c r="G7" s="23"/>
      <c r="H7" s="21" t="s">
        <v>8</v>
      </c>
      <c r="I7" s="17" t="s">
        <v>17</v>
      </c>
      <c r="J7" s="22" t="s">
        <v>16</v>
      </c>
      <c r="K7" s="20"/>
      <c r="L7" s="20"/>
    </row>
    <row r="8" spans="1:12" ht="29.25" customHeight="1" x14ac:dyDescent="0.3">
      <c r="B8" s="25" t="s">
        <v>1</v>
      </c>
      <c r="C8" s="3"/>
      <c r="D8" s="28" t="s">
        <v>21</v>
      </c>
      <c r="E8" s="29">
        <v>1</v>
      </c>
      <c r="F8" s="29">
        <f>C8*E8</f>
        <v>0</v>
      </c>
      <c r="G8" s="9"/>
      <c r="H8" s="29" t="s">
        <v>9</v>
      </c>
      <c r="I8" s="4"/>
      <c r="J8" s="33">
        <f>I8*C8</f>
        <v>0</v>
      </c>
      <c r="K8" s="18"/>
      <c r="L8" s="18"/>
    </row>
    <row r="9" spans="1:12" ht="29.25" customHeight="1" x14ac:dyDescent="0.3">
      <c r="B9" s="27" t="s">
        <v>2</v>
      </c>
      <c r="C9" s="5"/>
      <c r="D9" s="26" t="s">
        <v>24</v>
      </c>
      <c r="E9" s="30">
        <v>1.5</v>
      </c>
      <c r="F9" s="30">
        <f t="shared" ref="F9:F13" si="0">C9*E9</f>
        <v>0</v>
      </c>
      <c r="G9" s="9"/>
      <c r="H9" s="30" t="s">
        <v>10</v>
      </c>
      <c r="I9" s="32">
        <f>$I$8*1.5</f>
        <v>0</v>
      </c>
      <c r="J9" s="32">
        <f t="shared" ref="J9:J12" si="1">I9*C9</f>
        <v>0</v>
      </c>
      <c r="K9" s="18"/>
      <c r="L9" s="18"/>
    </row>
    <row r="10" spans="1:12" ht="29.25" customHeight="1" x14ac:dyDescent="0.3">
      <c r="B10" s="27" t="s">
        <v>3</v>
      </c>
      <c r="C10" s="5"/>
      <c r="D10" s="26" t="s">
        <v>28</v>
      </c>
      <c r="E10" s="30">
        <v>2</v>
      </c>
      <c r="F10" s="30">
        <f t="shared" si="0"/>
        <v>0</v>
      </c>
      <c r="G10" s="9"/>
      <c r="H10" s="30" t="s">
        <v>11</v>
      </c>
      <c r="I10" s="32">
        <f>$I$8*2</f>
        <v>0</v>
      </c>
      <c r="J10" s="32">
        <f t="shared" si="1"/>
        <v>0</v>
      </c>
      <c r="K10" s="18"/>
      <c r="L10" s="18"/>
    </row>
    <row r="11" spans="1:12" ht="29.25" customHeight="1" x14ac:dyDescent="0.3">
      <c r="B11" s="27" t="s">
        <v>4</v>
      </c>
      <c r="C11" s="5"/>
      <c r="D11" s="26" t="s">
        <v>25</v>
      </c>
      <c r="E11" s="30">
        <v>3</v>
      </c>
      <c r="F11" s="30">
        <f t="shared" si="0"/>
        <v>0</v>
      </c>
      <c r="G11" s="9"/>
      <c r="H11" s="30" t="s">
        <v>12</v>
      </c>
      <c r="I11" s="32">
        <f>$I$8*3</f>
        <v>0</v>
      </c>
      <c r="J11" s="32">
        <f t="shared" si="1"/>
        <v>0</v>
      </c>
      <c r="K11" s="18"/>
      <c r="L11" s="18"/>
    </row>
    <row r="12" spans="1:12" ht="29.25" customHeight="1" x14ac:dyDescent="0.3">
      <c r="B12" s="27" t="s">
        <v>5</v>
      </c>
      <c r="C12" s="5"/>
      <c r="D12" s="26" t="s">
        <v>26</v>
      </c>
      <c r="E12" s="30">
        <v>4</v>
      </c>
      <c r="F12" s="30">
        <f t="shared" si="0"/>
        <v>0</v>
      </c>
      <c r="G12" s="9"/>
      <c r="H12" s="30" t="s">
        <v>13</v>
      </c>
      <c r="I12" s="32">
        <f>$I$8*4</f>
        <v>0</v>
      </c>
      <c r="J12" s="32">
        <f t="shared" si="1"/>
        <v>0</v>
      </c>
      <c r="K12" s="18"/>
      <c r="L12" s="18"/>
    </row>
    <row r="13" spans="1:12" ht="29.25" customHeight="1" x14ac:dyDescent="0.3">
      <c r="B13" s="27" t="s">
        <v>6</v>
      </c>
      <c r="C13" s="5"/>
      <c r="D13" s="31" t="s">
        <v>27</v>
      </c>
      <c r="E13" s="30">
        <v>5</v>
      </c>
      <c r="F13" s="30">
        <f t="shared" si="0"/>
        <v>0</v>
      </c>
      <c r="G13" s="9"/>
      <c r="H13" s="30" t="s">
        <v>14</v>
      </c>
      <c r="I13" s="32">
        <f>$I$8*5</f>
        <v>0</v>
      </c>
      <c r="J13" s="32">
        <f>I13*C13</f>
        <v>0</v>
      </c>
      <c r="K13" s="18"/>
      <c r="L13" s="18"/>
    </row>
    <row r="14" spans="1:12" ht="16.5" customHeight="1" x14ac:dyDescent="0.3">
      <c r="A14" s="18"/>
      <c r="B14" s="12"/>
      <c r="C14" s="17">
        <f>SUM(C8:C13)</f>
        <v>0</v>
      </c>
      <c r="D14" s="6"/>
      <c r="E14" s="7"/>
      <c r="F14" s="17">
        <f>SUM(F8:F13)</f>
        <v>0</v>
      </c>
      <c r="G14" s="10"/>
      <c r="H14" s="6"/>
      <c r="I14" s="7"/>
      <c r="J14" s="15">
        <f>SUM(J8:J13)</f>
        <v>0</v>
      </c>
      <c r="K14" s="18"/>
      <c r="L14" s="18"/>
    </row>
    <row r="15" spans="1:12" ht="21" customHeight="1" x14ac:dyDescent="0.3">
      <c r="A15" s="18"/>
      <c r="B15" s="13"/>
      <c r="C15" s="17" t="s">
        <v>19</v>
      </c>
      <c r="D15" s="8"/>
      <c r="E15" s="8"/>
      <c r="F15" s="17" t="s">
        <v>18</v>
      </c>
      <c r="G15" s="11"/>
      <c r="H15" s="8"/>
      <c r="I15" s="8"/>
      <c r="J15" s="16" t="s">
        <v>20</v>
      </c>
      <c r="K15" s="18"/>
      <c r="L15" s="18"/>
    </row>
    <row r="16" spans="1:12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</sheetData>
  <sheetProtection algorithmName="SHA-512" hashValue="s4dcPuf4/D9RpU5UkXRMHUFyPjen6wyahz4VkfEivNUt+gI/mSxEi04E7AY+spkC8zX1tZo/Z33wI0xafhNufg==" saltValue="7zOpazjKiaIpJkgmxZwBlw==" spinCount="100000" sheet="1" objects="1" scenarios="1"/>
  <pageMargins left="0.7" right="0.7" top="0.75" bottom="0.75" header="0.3" footer="0.3"/>
  <pageSetup paperSize="9" scale="46" orientation="portrait" horizontalDpi="360" verticalDpi="360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Normal="100" zoomScaleSheetLayoutView="90" workbookViewId="0">
      <selection activeCell="H15" sqref="H15"/>
    </sheetView>
  </sheetViews>
  <sheetFormatPr baseColWidth="10" defaultColWidth="11.44140625" defaultRowHeight="14.4" x14ac:dyDescent="0.3"/>
  <cols>
    <col min="1" max="1" width="4.44140625" style="1" customWidth="1"/>
    <col min="2" max="3" width="11.88671875" style="1" customWidth="1"/>
    <col min="4" max="4" width="50" style="1" customWidth="1"/>
    <col min="5" max="5" width="14.6640625" style="1" customWidth="1"/>
    <col min="6" max="6" width="17" style="1" customWidth="1"/>
    <col min="7" max="7" width="4.6640625" style="1" customWidth="1"/>
    <col min="8" max="8" width="18" style="1" customWidth="1"/>
    <col min="9" max="9" width="16" style="1" customWidth="1"/>
    <col min="10" max="10" width="22.109375" style="1" customWidth="1"/>
    <col min="11" max="11" width="7.5546875" style="1" customWidth="1"/>
    <col min="12" max="16384" width="11.44140625" style="1"/>
  </cols>
  <sheetData>
    <row r="1" spans="1:12" ht="6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18"/>
      <c r="B2" s="18"/>
      <c r="C2" s="18"/>
      <c r="D2" s="18"/>
      <c r="E2" s="18"/>
      <c r="F2" s="18"/>
      <c r="G2" s="19"/>
      <c r="H2" s="18"/>
      <c r="I2" s="18"/>
      <c r="J2" s="18"/>
      <c r="K2" s="18"/>
      <c r="L2" s="18"/>
    </row>
    <row r="3" spans="1:12" x14ac:dyDescent="0.3">
      <c r="A3" s="18"/>
      <c r="B3" s="18"/>
      <c r="C3" s="18"/>
      <c r="D3" s="18"/>
      <c r="E3" s="18"/>
      <c r="F3" s="18"/>
      <c r="G3" s="19"/>
      <c r="H3" s="18"/>
      <c r="I3" s="18"/>
      <c r="J3" s="18"/>
      <c r="K3" s="18"/>
      <c r="L3" s="18"/>
    </row>
    <row r="4" spans="1:12" x14ac:dyDescent="0.3">
      <c r="A4" s="18"/>
      <c r="B4" s="18"/>
      <c r="C4" s="18"/>
      <c r="D4" s="18"/>
      <c r="E4" s="18"/>
      <c r="F4" s="18"/>
      <c r="G4" s="19"/>
      <c r="H4" s="18"/>
      <c r="I4" s="18"/>
      <c r="J4" s="18"/>
      <c r="K4" s="18"/>
      <c r="L4" s="18"/>
    </row>
    <row r="5" spans="1:12" x14ac:dyDescent="0.3">
      <c r="A5" s="18"/>
      <c r="B5" s="18"/>
      <c r="C5" s="18"/>
      <c r="D5" s="18"/>
      <c r="E5" s="18"/>
      <c r="F5" s="18"/>
      <c r="G5" s="19"/>
      <c r="H5" s="18"/>
      <c r="I5" s="18"/>
      <c r="J5" s="18"/>
      <c r="K5" s="18"/>
      <c r="L5" s="18"/>
    </row>
    <row r="6" spans="1:12" ht="9" customHeight="1" x14ac:dyDescent="0.3">
      <c r="A6" s="18"/>
      <c r="B6" s="18"/>
      <c r="C6" s="18"/>
      <c r="D6" s="18"/>
      <c r="E6" s="18"/>
      <c r="F6" s="18"/>
      <c r="G6" s="19"/>
      <c r="H6" s="18"/>
      <c r="I6" s="18"/>
      <c r="J6" s="18"/>
      <c r="K6" s="18"/>
      <c r="L6" s="18"/>
    </row>
    <row r="7" spans="1:12" s="2" customFormat="1" ht="29.25" customHeight="1" x14ac:dyDescent="0.3">
      <c r="A7" s="20"/>
      <c r="B7" s="21" t="s">
        <v>0</v>
      </c>
      <c r="C7" s="17" t="s">
        <v>23</v>
      </c>
      <c r="D7" s="17" t="s">
        <v>22</v>
      </c>
      <c r="E7" s="17" t="s">
        <v>7</v>
      </c>
      <c r="F7" s="22" t="s">
        <v>15</v>
      </c>
      <c r="G7" s="23"/>
      <c r="H7" s="21" t="s">
        <v>8</v>
      </c>
      <c r="I7" s="17" t="s">
        <v>17</v>
      </c>
      <c r="J7" s="22" t="s">
        <v>16</v>
      </c>
      <c r="K7" s="20"/>
      <c r="L7" s="20"/>
    </row>
    <row r="8" spans="1:12" ht="29.25" customHeight="1" x14ac:dyDescent="0.3">
      <c r="A8" s="18"/>
      <c r="B8" s="25" t="s">
        <v>1</v>
      </c>
      <c r="C8" s="3"/>
      <c r="D8" s="34" t="s">
        <v>29</v>
      </c>
      <c r="E8" s="35">
        <v>1</v>
      </c>
      <c r="F8" s="35">
        <f t="shared" ref="F8:F13" si="0">C8*E8</f>
        <v>0</v>
      </c>
      <c r="G8" s="9"/>
      <c r="H8" s="29" t="s">
        <v>9</v>
      </c>
      <c r="I8" s="32" t="e">
        <f>($J$14/$F$14)*E8</f>
        <v>#DIV/0!</v>
      </c>
      <c r="J8" s="33" t="e">
        <f>I8*C8</f>
        <v>#DIV/0!</v>
      </c>
      <c r="K8" s="18"/>
      <c r="L8" s="18"/>
    </row>
    <row r="9" spans="1:12" ht="29.25" customHeight="1" x14ac:dyDescent="0.3">
      <c r="A9" s="18"/>
      <c r="B9" s="27" t="s">
        <v>2</v>
      </c>
      <c r="C9" s="5"/>
      <c r="D9" s="36" t="s">
        <v>30</v>
      </c>
      <c r="E9" s="37">
        <v>1.5</v>
      </c>
      <c r="F9" s="37">
        <f t="shared" si="0"/>
        <v>0</v>
      </c>
      <c r="G9" s="9"/>
      <c r="H9" s="30" t="s">
        <v>10</v>
      </c>
      <c r="I9" s="32" t="e">
        <f>($J$14/$F$14)*E9</f>
        <v>#DIV/0!</v>
      </c>
      <c r="J9" s="32" t="e">
        <f t="shared" ref="J9:J13" si="1">I9*C9</f>
        <v>#DIV/0!</v>
      </c>
      <c r="K9" s="18"/>
      <c r="L9" s="18"/>
    </row>
    <row r="10" spans="1:12" ht="29.25" customHeight="1" x14ac:dyDescent="0.3">
      <c r="A10" s="18"/>
      <c r="B10" s="27" t="s">
        <v>3</v>
      </c>
      <c r="C10" s="5"/>
      <c r="D10" s="36" t="s">
        <v>31</v>
      </c>
      <c r="E10" s="37">
        <v>2</v>
      </c>
      <c r="F10" s="37">
        <f t="shared" si="0"/>
        <v>0</v>
      </c>
      <c r="G10" s="9"/>
      <c r="H10" s="30" t="s">
        <v>11</v>
      </c>
      <c r="I10" s="32" t="e">
        <f t="shared" ref="I10:I13" si="2">($J$14/$F$14)*E10</f>
        <v>#DIV/0!</v>
      </c>
      <c r="J10" s="32" t="e">
        <f t="shared" si="1"/>
        <v>#DIV/0!</v>
      </c>
      <c r="K10" s="18"/>
      <c r="L10" s="24"/>
    </row>
    <row r="11" spans="1:12" ht="29.25" customHeight="1" x14ac:dyDescent="0.3">
      <c r="A11" s="18"/>
      <c r="B11" s="27" t="s">
        <v>4</v>
      </c>
      <c r="C11" s="5"/>
      <c r="D11" s="36" t="s">
        <v>32</v>
      </c>
      <c r="E11" s="37">
        <v>3</v>
      </c>
      <c r="F11" s="37">
        <f t="shared" si="0"/>
        <v>0</v>
      </c>
      <c r="G11" s="9"/>
      <c r="H11" s="30" t="s">
        <v>12</v>
      </c>
      <c r="I11" s="32" t="e">
        <f>($J$14/$F$14)*E11</f>
        <v>#DIV/0!</v>
      </c>
      <c r="J11" s="32" t="e">
        <f t="shared" si="1"/>
        <v>#DIV/0!</v>
      </c>
      <c r="K11" s="18"/>
      <c r="L11" s="18"/>
    </row>
    <row r="12" spans="1:12" ht="29.25" customHeight="1" x14ac:dyDescent="0.3">
      <c r="A12" s="18"/>
      <c r="B12" s="27" t="s">
        <v>5</v>
      </c>
      <c r="C12" s="5"/>
      <c r="D12" s="36" t="s">
        <v>33</v>
      </c>
      <c r="E12" s="37">
        <v>4</v>
      </c>
      <c r="F12" s="37">
        <f t="shared" si="0"/>
        <v>0</v>
      </c>
      <c r="G12" s="9"/>
      <c r="H12" s="30" t="s">
        <v>13</v>
      </c>
      <c r="I12" s="32" t="e">
        <f>($J$14/$F$14)*E12</f>
        <v>#DIV/0!</v>
      </c>
      <c r="J12" s="32" t="e">
        <f t="shared" si="1"/>
        <v>#DIV/0!</v>
      </c>
      <c r="K12" s="18"/>
      <c r="L12" s="18"/>
    </row>
    <row r="13" spans="1:12" ht="29.25" customHeight="1" x14ac:dyDescent="0.3">
      <c r="A13" s="18"/>
      <c r="B13" s="27" t="s">
        <v>6</v>
      </c>
      <c r="C13" s="5"/>
      <c r="D13" s="38" t="s">
        <v>34</v>
      </c>
      <c r="E13" s="37">
        <v>5</v>
      </c>
      <c r="F13" s="37">
        <f t="shared" si="0"/>
        <v>0</v>
      </c>
      <c r="G13" s="9"/>
      <c r="H13" s="30" t="s">
        <v>14</v>
      </c>
      <c r="I13" s="32" t="e">
        <f t="shared" si="2"/>
        <v>#DIV/0!</v>
      </c>
      <c r="J13" s="32" t="e">
        <f t="shared" si="1"/>
        <v>#DIV/0!</v>
      </c>
      <c r="K13" s="18"/>
      <c r="L13" s="18"/>
    </row>
    <row r="14" spans="1:12" ht="16.5" customHeight="1" x14ac:dyDescent="0.3">
      <c r="A14" s="18"/>
      <c r="B14" s="12"/>
      <c r="C14" s="39">
        <f>SUM(C8:C13)</f>
        <v>0</v>
      </c>
      <c r="D14" s="6"/>
      <c r="E14" s="7"/>
      <c r="F14" s="39">
        <f>SUM(F8:F13)</f>
        <v>0</v>
      </c>
      <c r="G14" s="10"/>
      <c r="H14" s="6"/>
      <c r="I14" s="7"/>
      <c r="J14" s="40"/>
      <c r="K14" s="18"/>
      <c r="L14" s="18"/>
    </row>
    <row r="15" spans="1:12" ht="21" customHeight="1" x14ac:dyDescent="0.3">
      <c r="A15" s="18"/>
      <c r="B15" s="13"/>
      <c r="C15" s="16" t="s">
        <v>19</v>
      </c>
      <c r="D15" s="8"/>
      <c r="E15" s="8"/>
      <c r="F15" s="16" t="s">
        <v>18</v>
      </c>
      <c r="G15" s="11"/>
      <c r="H15" s="8"/>
      <c r="I15" s="14"/>
      <c r="J15" s="16" t="s">
        <v>20</v>
      </c>
      <c r="K15" s="18"/>
      <c r="L15" s="18"/>
    </row>
    <row r="16" spans="1:12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</sheetData>
  <sheetProtection algorithmName="SHA-512" hashValue="oYj6Prg996yVfZtobqyZZGpqQIQVMUUn+DtrSOh5N4j7iF8UJ00x8DB621k/SlXM8IBmMtFE4ja5yYvfdJdt5A==" saltValue="ZSnXNoqF90Cj6CJSomnDZQ==" spinCount="100000" sheet="1" objects="1" scenarios="1"/>
  <pageMargins left="0.7" right="0.7" top="0.75" bottom="0.75" header="0.3" footer="0.3"/>
  <pageSetup paperSize="9" scale="46" orientation="portrait" horizontalDpi="360" verticalDpi="360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Quotes &gt;&gt; Total</vt:lpstr>
      <vt:lpstr>Total &gt;&gt; Quotes</vt:lpstr>
      <vt:lpstr>'Quotes &gt;&gt; Total'!Área_de_impresión</vt:lpstr>
      <vt:lpstr>'Total &gt;&gt; Quotes'!Área_de_impresión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Angie Sanmartin</cp:lastModifiedBy>
  <dcterms:created xsi:type="dcterms:W3CDTF">2021-02-22T09:51:03Z</dcterms:created>
  <dcterms:modified xsi:type="dcterms:W3CDTF">2021-03-16T09:57:39Z</dcterms:modified>
</cp:coreProperties>
</file>